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520" windowHeight="12780"/>
  </bookViews>
  <sheets>
    <sheet name="Welkom" sheetId="1" r:id="rId1"/>
    <sheet name="Vergelijken" sheetId="2" r:id="rId2"/>
  </sheets>
  <calcPr calcId="125725"/>
</workbook>
</file>

<file path=xl/calcChain.xml><?xml version="1.0" encoding="utf-8"?>
<calcChain xmlns="http://schemas.openxmlformats.org/spreadsheetml/2006/main">
  <c r="F6" i="2"/>
  <c r="E24" s="1"/>
  <c r="E6"/>
  <c r="C6"/>
  <c r="F5"/>
  <c r="E19" s="1"/>
  <c r="E27" s="1"/>
  <c r="E5"/>
  <c r="C5"/>
  <c r="C18"/>
  <c r="D18"/>
  <c r="E18"/>
  <c r="F18"/>
  <c r="G18"/>
  <c r="H18"/>
  <c r="I18"/>
  <c r="C23"/>
  <c r="D23"/>
  <c r="E23"/>
  <c r="F23"/>
  <c r="G23"/>
  <c r="G24" s="1"/>
  <c r="H23"/>
  <c r="H24" s="1"/>
  <c r="I23"/>
  <c r="I24" s="1"/>
  <c r="B23"/>
  <c r="B24" s="1"/>
  <c r="B18"/>
  <c r="F24" l="1"/>
  <c r="E26"/>
  <c r="D24"/>
  <c r="D19"/>
  <c r="F19"/>
  <c r="G19"/>
  <c r="H19"/>
  <c r="C19"/>
  <c r="C24"/>
  <c r="I19"/>
  <c r="B19"/>
  <c r="E28"/>
  <c r="F27" l="1"/>
  <c r="F28" s="1"/>
  <c r="F26"/>
  <c r="C27"/>
  <c r="C26"/>
  <c r="I26"/>
  <c r="I27"/>
  <c r="I28" s="1"/>
  <c r="D27"/>
  <c r="D28" s="1"/>
  <c r="D26"/>
  <c r="G26"/>
  <c r="G27"/>
  <c r="G28" s="1"/>
  <c r="H27"/>
  <c r="H28" s="1"/>
  <c r="H26"/>
  <c r="B26"/>
  <c r="B27"/>
  <c r="B28" s="1"/>
  <c r="C28"/>
</calcChain>
</file>

<file path=xl/sharedStrings.xml><?xml version="1.0" encoding="utf-8"?>
<sst xmlns="http://schemas.openxmlformats.org/spreadsheetml/2006/main" count="67" uniqueCount="63">
  <si>
    <t>Welkom!</t>
  </si>
  <si>
    <t>Hoe werkt het?</t>
  </si>
  <si>
    <t>Tip 1:</t>
  </si>
  <si>
    <t>Negeer de leuke lokkertjes als "bespaar 100 euro per jaar" want dat is</t>
  </si>
  <si>
    <t>gebaseerd op algemene gegevens die mogelijk niet voor jouw gelden.</t>
  </si>
  <si>
    <t>Tip 2:</t>
  </si>
  <si>
    <t>Besparen kan je nu al doen door apparaten die je niet gebruikt uit te zetten.</t>
  </si>
  <si>
    <t>Tip 3:</t>
  </si>
  <si>
    <t>Tip 4:</t>
  </si>
  <si>
    <t>Gebruik dit document als bewijs wanneer je een leverancier gaat bellen.</t>
  </si>
  <si>
    <t>Vertel in details dat een andere leverancier goedkoper is, maar je liever</t>
  </si>
  <si>
    <t>Ingevuld op:</t>
  </si>
  <si>
    <t>Ingevuld door:</t>
  </si>
  <si>
    <t>Leverancier:</t>
  </si>
  <si>
    <t>Leverancier 1</t>
  </si>
  <si>
    <t>Leverancier 2</t>
  </si>
  <si>
    <t>Leverancier 3</t>
  </si>
  <si>
    <t>Leverancier 4</t>
  </si>
  <si>
    <t>Leverancier 5</t>
  </si>
  <si>
    <t>Tip 5:</t>
  </si>
  <si>
    <t>Kijk op de site van de leverancier, maar bellen is ook interessant.</t>
  </si>
  <si>
    <t>Je kan dan soms prijsafspraken maken met de medewerker.</t>
  </si>
  <si>
    <t>Beginnen</t>
  </si>
  <si>
    <t>Mijn gegevens:</t>
  </si>
  <si>
    <t>Vergelijken:</t>
  </si>
  <si>
    <t>Aantal jaar:</t>
  </si>
  <si>
    <t>Leverancier 6</t>
  </si>
  <si>
    <t>Leverancier 7</t>
  </si>
  <si>
    <t>Leverancier 8</t>
  </si>
  <si>
    <t>Extra kosten: (totaal looptijd)</t>
  </si>
  <si>
    <t>Korting: (totale looptijd)</t>
  </si>
  <si>
    <t>Stroomprijs: (per kWh)</t>
  </si>
  <si>
    <t>Vastrecht: (per maand)</t>
  </si>
  <si>
    <t>Vastrecht: (per jaar)</t>
  </si>
  <si>
    <t>Verhoging</t>
  </si>
  <si>
    <t>Gem. per dag</t>
  </si>
  <si>
    <t>Gebruik het veld verhoging om in de toekomst met een hoger verbruik rekening te houden.</t>
  </si>
  <si>
    <t>Stroomkosten per jaar:</t>
  </si>
  <si>
    <t>Kosten per jaar:</t>
  </si>
  <si>
    <t>Kosten gehele looptijd:</t>
  </si>
  <si>
    <t>Gasprijs: (kies juiste regio)</t>
  </si>
  <si>
    <t>Gaskosten per jaar:</t>
  </si>
  <si>
    <t>Totaal</t>
  </si>
  <si>
    <t>Vul alleen de vakken in met deze kleur:</t>
  </si>
  <si>
    <t>Kosten per dag:</t>
  </si>
  <si>
    <t>Dong</t>
  </si>
  <si>
    <t>De maker van dit document is niet verantwoordelijk voor mogelijk</t>
  </si>
  <si>
    <t>foutieve berekeningen of andere blunders voortkomend uit dit document.</t>
  </si>
  <si>
    <t>Stroom en gasprijs moet bestaan uit tarief + energiebelasting + opslag duurzame energie!</t>
  </si>
  <si>
    <t xml:space="preserve">Bekijk eerst het hele document, ook onderin de rode tekst, voordat je </t>
  </si>
  <si>
    <t>begint met invullen zodat je het document juist en volledig invult!</t>
  </si>
  <si>
    <t>Met deze sheet kan je op een gemakkelijke manier stroom en gas aanbieders</t>
  </si>
  <si>
    <t>vergelijken. Het makkelijkste is nog steeds de totaalprijs op jaarbasis.</t>
  </si>
  <si>
    <t xml:space="preserve">Deze komt tot stand door het invullen van vastrecht, stukprijs en </t>
  </si>
  <si>
    <t>mogelijk kortingen.</t>
  </si>
  <si>
    <t>Lees de tips hieronder door en klik vervolgens op Beginnen.</t>
  </si>
  <si>
    <t>Op de volgende pagina vul je eerst je eigen gegevens in en daarna de</t>
  </si>
  <si>
    <t>leveranciers die je wilt gebruiken om te vergelijken.</t>
  </si>
  <si>
    <t xml:space="preserve">blijft bij hun. De kans is groot dat ze dan de prijs laten dalen. </t>
  </si>
  <si>
    <t>Jouw jaarverbruik stroom:</t>
  </si>
  <si>
    <t>Jouw jaarverbruik gas:</t>
  </si>
  <si>
    <t>Extra kosten: denk aan hippe thermostaten of abonnementen voor de thermostaat.</t>
  </si>
  <si>
    <t>Heffingskorting: (tot. looptijd)</t>
  </si>
</sst>
</file>

<file path=xl/styles.xml><?xml version="1.0" encoding="utf-8"?>
<styleSheet xmlns="http://schemas.openxmlformats.org/spreadsheetml/2006/main">
  <numFmts count="3">
    <numFmt numFmtId="44" formatCode="_ &quot;€&quot;\ * #,##0.00_ ;_ &quot;€&quot;\ * \-#,##0.00_ ;_ &quot;€&quot;\ * &quot;-&quot;??_ ;_ @_ "/>
    <numFmt numFmtId="164" formatCode="_ [$€-413]\ * #,##0.00_ ;_ [$€-413]\ * \-#,##0.00_ ;_ [$€-413]\ * &quot;-&quot;??_ ;_ @_ "/>
    <numFmt numFmtId="165" formatCode="_ [$€-413]\ * #,##0.0000_ ;_ [$€-413]\ * \-#,##0.0000_ ;_ [$€-413]\ * &quot;-&quot;??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6"/>
      <color theme="10"/>
      <name val="Calibri"/>
      <family val="2"/>
    </font>
    <font>
      <b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2" applyFont="1" applyAlignment="1" applyProtection="1"/>
    <xf numFmtId="0" fontId="7" fillId="0" borderId="0" xfId="0" applyFon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49" fontId="0" fillId="2" borderId="0" xfId="0" applyNumberFormat="1" applyFill="1"/>
    <xf numFmtId="1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2" borderId="0" xfId="1" applyNumberFormat="1" applyFont="1" applyFill="1"/>
    <xf numFmtId="0" fontId="2" fillId="0" borderId="0" xfId="0" applyFont="1"/>
    <xf numFmtId="0" fontId="8" fillId="0" borderId="0" xfId="0" applyFont="1"/>
    <xf numFmtId="0" fontId="9" fillId="0" borderId="0" xfId="0" applyFont="1"/>
    <xf numFmtId="44" fontId="0" fillId="2" borderId="0" xfId="1" applyFont="1" applyFill="1"/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7"/>
  <sheetViews>
    <sheetView tabSelected="1" workbookViewId="0">
      <selection activeCell="B2" sqref="B2"/>
    </sheetView>
  </sheetViews>
  <sheetFormatPr defaultRowHeight="15"/>
  <sheetData>
    <row r="2" spans="2:2">
      <c r="B2" s="1" t="s">
        <v>0</v>
      </c>
    </row>
    <row r="4" spans="2:2">
      <c r="B4" t="s">
        <v>51</v>
      </c>
    </row>
    <row r="5" spans="2:2">
      <c r="B5" t="s">
        <v>52</v>
      </c>
    </row>
    <row r="6" spans="2:2">
      <c r="B6" t="s">
        <v>53</v>
      </c>
    </row>
    <row r="7" spans="2:2">
      <c r="B7" t="s">
        <v>54</v>
      </c>
    </row>
    <row r="9" spans="2:2">
      <c r="B9" s="14" t="s">
        <v>46</v>
      </c>
    </row>
    <row r="10" spans="2:2">
      <c r="B10" s="14" t="s">
        <v>47</v>
      </c>
    </row>
    <row r="11" spans="2:2">
      <c r="B11" s="14"/>
    </row>
    <row r="12" spans="2:2">
      <c r="B12" s="1" t="s">
        <v>1</v>
      </c>
    </row>
    <row r="13" spans="2:2">
      <c r="B13" t="s">
        <v>55</v>
      </c>
    </row>
    <row r="14" spans="2:2">
      <c r="B14" t="s">
        <v>56</v>
      </c>
    </row>
    <row r="15" spans="2:2">
      <c r="B15" t="s">
        <v>57</v>
      </c>
    </row>
    <row r="17" spans="2:2">
      <c r="B17" s="2" t="s">
        <v>2</v>
      </c>
    </row>
    <row r="18" spans="2:2">
      <c r="B18" t="s">
        <v>3</v>
      </c>
    </row>
    <row r="19" spans="2:2">
      <c r="B19" t="s">
        <v>4</v>
      </c>
    </row>
    <row r="21" spans="2:2">
      <c r="B21" s="2" t="s">
        <v>5</v>
      </c>
    </row>
    <row r="22" spans="2:2">
      <c r="B22" t="s">
        <v>6</v>
      </c>
    </row>
    <row r="24" spans="2:2">
      <c r="B24" s="2" t="s">
        <v>7</v>
      </c>
    </row>
    <row r="25" spans="2:2">
      <c r="B25" t="s">
        <v>9</v>
      </c>
    </row>
    <row r="26" spans="2:2">
      <c r="B26" t="s">
        <v>10</v>
      </c>
    </row>
    <row r="27" spans="2:2">
      <c r="B27" t="s">
        <v>58</v>
      </c>
    </row>
    <row r="29" spans="2:2">
      <c r="B29" s="2" t="s">
        <v>8</v>
      </c>
    </row>
    <row r="30" spans="2:2">
      <c r="B30" t="s">
        <v>20</v>
      </c>
    </row>
    <row r="31" spans="2:2">
      <c r="B31" t="s">
        <v>21</v>
      </c>
    </row>
    <row r="33" spans="2:2">
      <c r="B33" s="2" t="s">
        <v>19</v>
      </c>
    </row>
    <row r="34" spans="2:2">
      <c r="B34" t="s">
        <v>49</v>
      </c>
    </row>
    <row r="35" spans="2:2">
      <c r="B35" t="s">
        <v>50</v>
      </c>
    </row>
    <row r="37" spans="2:2" ht="21">
      <c r="B37" s="3" t="s">
        <v>22</v>
      </c>
    </row>
  </sheetData>
  <hyperlinks>
    <hyperlink ref="B37" location="Vergelijken!A1" display="Beginnen"/>
  </hyperlink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&amp;LStroom en gas vergelijken&amp;Rwww.timdehoog.nl</oddHeader>
    <oddFooter>&amp;CPagina &amp;P&amp;RStroom en gas vergelijken v2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B2" sqref="B2"/>
    </sheetView>
  </sheetViews>
  <sheetFormatPr defaultRowHeight="15"/>
  <cols>
    <col min="1" max="1" width="27.7109375" customWidth="1"/>
    <col min="2" max="2" width="12.7109375" customWidth="1"/>
    <col min="3" max="3" width="13.7109375" customWidth="1"/>
    <col min="4" max="9" width="12.7109375" bestFit="1" customWidth="1"/>
  </cols>
  <sheetData>
    <row r="1" spans="1:9" ht="18.75">
      <c r="A1" s="4" t="s">
        <v>23</v>
      </c>
      <c r="F1" s="16" t="s">
        <v>43</v>
      </c>
      <c r="G1" s="14"/>
      <c r="H1" s="14"/>
      <c r="I1" s="11"/>
    </row>
    <row r="2" spans="1:9">
      <c r="A2" s="1" t="s">
        <v>11</v>
      </c>
      <c r="B2" s="11"/>
      <c r="C2" s="1" t="s">
        <v>12</v>
      </c>
      <c r="D2" s="11"/>
      <c r="E2" s="11"/>
      <c r="F2" s="11"/>
    </row>
    <row r="3" spans="1:9" ht="18.75">
      <c r="A3" s="4"/>
    </row>
    <row r="4" spans="1:9" ht="18.75">
      <c r="A4" s="4"/>
      <c r="C4" s="1" t="s">
        <v>35</v>
      </c>
      <c r="D4" s="1" t="s">
        <v>34</v>
      </c>
      <c r="E4" s="1" t="s">
        <v>35</v>
      </c>
      <c r="F4" s="1" t="s">
        <v>42</v>
      </c>
    </row>
    <row r="5" spans="1:9">
      <c r="A5" s="1" t="s">
        <v>59</v>
      </c>
      <c r="B5" s="9"/>
      <c r="C5" s="5">
        <f>SUM(B5/365)</f>
        <v>0</v>
      </c>
      <c r="D5" s="11">
        <v>0</v>
      </c>
      <c r="E5" s="5">
        <f>SUM((B5+D5)/365)</f>
        <v>0</v>
      </c>
      <c r="F5" s="7">
        <f>SUM(B5+D5)</f>
        <v>0</v>
      </c>
    </row>
    <row r="6" spans="1:9">
      <c r="A6" s="1" t="s">
        <v>60</v>
      </c>
      <c r="B6" s="9"/>
      <c r="C6" s="5">
        <f>SUM(B6/365)</f>
        <v>0</v>
      </c>
      <c r="D6" s="11">
        <v>0</v>
      </c>
      <c r="E6" s="5">
        <f>SUM((B6+D6)/365)</f>
        <v>0</v>
      </c>
      <c r="F6" s="7">
        <f>SUM(B6+D6)</f>
        <v>0</v>
      </c>
    </row>
    <row r="7" spans="1:9">
      <c r="A7" s="1"/>
      <c r="B7" s="9"/>
      <c r="C7" s="5"/>
      <c r="D7" s="11"/>
      <c r="E7" s="5"/>
      <c r="F7" s="7"/>
    </row>
    <row r="8" spans="1:9" ht="18.75">
      <c r="A8" s="4" t="s">
        <v>24</v>
      </c>
      <c r="C8" s="1"/>
    </row>
    <row r="9" spans="1:9">
      <c r="B9" s="1" t="s">
        <v>14</v>
      </c>
      <c r="C9" s="1" t="s">
        <v>15</v>
      </c>
      <c r="D9" s="1" t="s">
        <v>16</v>
      </c>
      <c r="E9" s="1" t="s">
        <v>17</v>
      </c>
      <c r="F9" s="1" t="s">
        <v>18</v>
      </c>
      <c r="G9" s="1" t="s">
        <v>26</v>
      </c>
      <c r="H9" s="1" t="s">
        <v>27</v>
      </c>
      <c r="I9" s="1" t="s">
        <v>28</v>
      </c>
    </row>
    <row r="10" spans="1:9">
      <c r="A10" s="1" t="s">
        <v>13</v>
      </c>
      <c r="B10" s="8" t="s">
        <v>45</v>
      </c>
      <c r="C10" s="8" t="s">
        <v>45</v>
      </c>
      <c r="D10" s="8"/>
      <c r="E10" s="8"/>
      <c r="F10" s="8"/>
      <c r="G10" s="8"/>
      <c r="H10" s="8"/>
      <c r="I10" s="8"/>
    </row>
    <row r="11" spans="1:9">
      <c r="A11" s="1" t="s">
        <v>25</v>
      </c>
      <c r="B11" s="9">
        <v>1</v>
      </c>
      <c r="C11" s="9">
        <v>1</v>
      </c>
      <c r="D11" s="9">
        <v>1</v>
      </c>
      <c r="E11" s="9">
        <v>1</v>
      </c>
      <c r="F11" s="9">
        <v>1</v>
      </c>
      <c r="G11" s="9">
        <v>1</v>
      </c>
      <c r="H11" s="9">
        <v>1</v>
      </c>
      <c r="I11" s="9">
        <v>1</v>
      </c>
    </row>
    <row r="12" spans="1:9">
      <c r="A12" s="1" t="s">
        <v>62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>
      <c r="A13" s="1" t="s">
        <v>30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</row>
    <row r="14" spans="1:9">
      <c r="A14" s="1" t="s">
        <v>29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</row>
    <row r="16" spans="1:9">
      <c r="A16" s="1" t="s">
        <v>31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</row>
    <row r="17" spans="1:9">
      <c r="A17" s="1" t="s">
        <v>32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</row>
    <row r="18" spans="1:9">
      <c r="A18" s="1" t="s">
        <v>33</v>
      </c>
      <c r="B18" s="6">
        <f>SUM(B17*12)</f>
        <v>0</v>
      </c>
      <c r="C18" s="6">
        <f t="shared" ref="C18:I18" si="0">SUM(C17*12)</f>
        <v>0</v>
      </c>
      <c r="D18" s="6">
        <f t="shared" si="0"/>
        <v>0</v>
      </c>
      <c r="E18" s="6">
        <f t="shared" si="0"/>
        <v>0</v>
      </c>
      <c r="F18" s="6">
        <f t="shared" si="0"/>
        <v>0</v>
      </c>
      <c r="G18" s="6">
        <f t="shared" si="0"/>
        <v>0</v>
      </c>
      <c r="H18" s="6">
        <f t="shared" si="0"/>
        <v>0</v>
      </c>
      <c r="I18" s="6">
        <f t="shared" si="0"/>
        <v>0</v>
      </c>
    </row>
    <row r="19" spans="1:9">
      <c r="A19" s="1" t="s">
        <v>37</v>
      </c>
      <c r="B19" s="6">
        <f t="shared" ref="B19:I19" si="1">SUM((B16*$F5) +B18)</f>
        <v>0</v>
      </c>
      <c r="C19" s="6">
        <f t="shared" si="1"/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</v>
      </c>
      <c r="I19" s="6">
        <f t="shared" si="1"/>
        <v>0</v>
      </c>
    </row>
    <row r="21" spans="1:9">
      <c r="A21" s="1" t="s">
        <v>40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>
      <c r="A22" s="1" t="s">
        <v>32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</row>
    <row r="23" spans="1:9">
      <c r="A23" s="1" t="s">
        <v>33</v>
      </c>
      <c r="B23" s="6">
        <f>SUM(B22*12)</f>
        <v>0</v>
      </c>
      <c r="C23" s="6">
        <f t="shared" ref="C23:I23" si="2">SUM(C22*12)</f>
        <v>0</v>
      </c>
      <c r="D23" s="6">
        <f t="shared" si="2"/>
        <v>0</v>
      </c>
      <c r="E23" s="6">
        <f t="shared" si="2"/>
        <v>0</v>
      </c>
      <c r="F23" s="6">
        <f t="shared" si="2"/>
        <v>0</v>
      </c>
      <c r="G23" s="6">
        <f t="shared" si="2"/>
        <v>0</v>
      </c>
      <c r="H23" s="6">
        <f t="shared" si="2"/>
        <v>0</v>
      </c>
      <c r="I23" s="6">
        <f t="shared" si="2"/>
        <v>0</v>
      </c>
    </row>
    <row r="24" spans="1:9">
      <c r="A24" s="1" t="s">
        <v>41</v>
      </c>
      <c r="B24" s="6">
        <f t="shared" ref="B24:I24" si="3">SUM((B21*$F6) +B23)</f>
        <v>0</v>
      </c>
      <c r="C24" s="6">
        <f t="shared" si="3"/>
        <v>0</v>
      </c>
      <c r="D24" s="6">
        <f t="shared" si="3"/>
        <v>0</v>
      </c>
      <c r="E24" s="6">
        <f t="shared" si="3"/>
        <v>0</v>
      </c>
      <c r="F24" s="6">
        <f t="shared" si="3"/>
        <v>0</v>
      </c>
      <c r="G24" s="6">
        <f t="shared" si="3"/>
        <v>0</v>
      </c>
      <c r="H24" s="6">
        <f t="shared" si="3"/>
        <v>0</v>
      </c>
      <c r="I24" s="6">
        <f t="shared" si="3"/>
        <v>0</v>
      </c>
    </row>
    <row r="26" spans="1:9">
      <c r="A26" s="1" t="s">
        <v>39</v>
      </c>
      <c r="B26" s="6">
        <f>SUM(((B19+B24) * B11) + B14 - B13 - B12)</f>
        <v>0</v>
      </c>
      <c r="C26" s="6">
        <f t="shared" ref="C26:I26" si="4">SUM(((C19+C24) * C11) + C14 - C13 - C12)</f>
        <v>0</v>
      </c>
      <c r="D26" s="6">
        <f t="shared" si="4"/>
        <v>0</v>
      </c>
      <c r="E26" s="6">
        <f t="shared" si="4"/>
        <v>0</v>
      </c>
      <c r="F26" s="6">
        <f t="shared" si="4"/>
        <v>0</v>
      </c>
      <c r="G26" s="6">
        <f t="shared" si="4"/>
        <v>0</v>
      </c>
      <c r="H26" s="6">
        <f t="shared" si="4"/>
        <v>0</v>
      </c>
      <c r="I26" s="6">
        <f t="shared" si="4"/>
        <v>0</v>
      </c>
    </row>
    <row r="27" spans="1:9">
      <c r="A27" s="1" t="s">
        <v>38</v>
      </c>
      <c r="B27" s="6">
        <f>SUM(((B19+B24)) + (B14/B11) - (B13/B11) - (B12/B11))</f>
        <v>0</v>
      </c>
      <c r="C27" s="6">
        <f t="shared" ref="C27:I27" si="5">SUM(((C19+C24)) + (C14/C11) - (C13/C11) - (C12/C11))</f>
        <v>0</v>
      </c>
      <c r="D27" s="6">
        <f t="shared" si="5"/>
        <v>0</v>
      </c>
      <c r="E27" s="6">
        <f t="shared" si="5"/>
        <v>0</v>
      </c>
      <c r="F27" s="6">
        <f t="shared" si="5"/>
        <v>0</v>
      </c>
      <c r="G27" s="6">
        <f t="shared" si="5"/>
        <v>0</v>
      </c>
      <c r="H27" s="6">
        <f t="shared" si="5"/>
        <v>0</v>
      </c>
      <c r="I27" s="6">
        <f t="shared" si="5"/>
        <v>0</v>
      </c>
    </row>
    <row r="28" spans="1:9">
      <c r="A28" s="1" t="s">
        <v>44</v>
      </c>
      <c r="B28" s="6">
        <f>SUM(B27/365)</f>
        <v>0</v>
      </c>
      <c r="C28" s="6">
        <f t="shared" ref="C28:I28" si="6">SUM(C27/365)</f>
        <v>0</v>
      </c>
      <c r="D28" s="6">
        <f t="shared" si="6"/>
        <v>0</v>
      </c>
      <c r="E28" s="6">
        <f t="shared" si="6"/>
        <v>0</v>
      </c>
      <c r="F28" s="6">
        <f t="shared" si="6"/>
        <v>0</v>
      </c>
      <c r="G28" s="6">
        <f t="shared" si="6"/>
        <v>0</v>
      </c>
      <c r="H28" s="6">
        <f t="shared" si="6"/>
        <v>0</v>
      </c>
      <c r="I28" s="6">
        <f t="shared" si="6"/>
        <v>0</v>
      </c>
    </row>
    <row r="29" spans="1:9">
      <c r="A29" s="1"/>
    </row>
    <row r="30" spans="1:9">
      <c r="A30" s="15" t="s">
        <v>48</v>
      </c>
      <c r="B30" s="14"/>
      <c r="C30" s="14"/>
      <c r="D30" s="14"/>
      <c r="E30" s="14"/>
      <c r="F30" s="14"/>
    </row>
    <row r="31" spans="1:9">
      <c r="A31" s="15" t="s">
        <v>36</v>
      </c>
      <c r="B31" s="14"/>
      <c r="C31" s="14"/>
      <c r="D31" s="14"/>
      <c r="E31" s="14"/>
      <c r="F31" s="14"/>
    </row>
    <row r="32" spans="1:9">
      <c r="A32" s="15" t="s">
        <v>61</v>
      </c>
      <c r="B32" s="14"/>
      <c r="C32" s="14"/>
      <c r="D32" s="14"/>
      <c r="E32" s="14"/>
      <c r="F32" s="14"/>
    </row>
  </sheetData>
  <dataValidations count="2">
    <dataValidation type="whole" allowBlank="1" showInputMessage="1" showErrorMessage="1" errorTitle="Fout..." error="Vul een getal van 1 - 5 in." sqref="B11:I11">
      <formula1>0</formula1>
      <formula2>5</formula2>
    </dataValidation>
    <dataValidation allowBlank="1" showInputMessage="1" showErrorMessage="1" errorTitle="Fout..." error="Vul een getal van 1 - 5 in." sqref="B12:I12"/>
  </dataValidation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&amp;LStroom en gas vergelijken&amp;Rwww.timdehoog.nl</oddHeader>
    <oddFooter>&amp;CPagina &amp;P&amp;RStroom en gas vergelijken v2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Welkom</vt:lpstr>
      <vt:lpstr>Vergelijken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Stroom en gas vergelijken</dc:subject>
  <dc:creator/>
  <cp:lastModifiedBy/>
  <dcterms:created xsi:type="dcterms:W3CDTF">2006-09-26T08:55:29Z</dcterms:created>
  <dcterms:modified xsi:type="dcterms:W3CDTF">2013-12-27T05:55:18Z</dcterms:modified>
</cp:coreProperties>
</file>